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950" windowWidth="15120" windowHeight="6870"/>
  </bookViews>
  <sheets>
    <sheet name="2018" sheetId="13" r:id="rId1"/>
    <sheet name="Лист1" sheetId="14" r:id="rId2"/>
  </sheets>
  <definedNames>
    <definedName name="_xlnm.Print_Area" localSheetId="0">'2018'!$A$1:$S$45</definedName>
  </definedNames>
  <calcPr calcId="144525" refMode="R1C1"/>
</workbook>
</file>

<file path=xl/calcChain.xml><?xml version="1.0" encoding="utf-8"?>
<calcChain xmlns="http://schemas.openxmlformats.org/spreadsheetml/2006/main">
  <c r="E14" i="13" l="1"/>
  <c r="E42" i="13" l="1"/>
  <c r="C42" i="13"/>
  <c r="B42" i="13"/>
  <c r="C38" i="13"/>
  <c r="B38" i="13"/>
  <c r="E38" i="13"/>
  <c r="E32" i="13"/>
  <c r="C32" i="13"/>
  <c r="B32" i="13"/>
  <c r="E26" i="13" l="1"/>
  <c r="C26" i="13"/>
  <c r="B26" i="13"/>
  <c r="C14" i="13" l="1"/>
  <c r="B14" i="13"/>
  <c r="E6" i="13" l="1"/>
  <c r="C6" i="13" l="1"/>
  <c r="B6" i="13" l="1"/>
</calcChain>
</file>

<file path=xl/sharedStrings.xml><?xml version="1.0" encoding="utf-8"?>
<sst xmlns="http://schemas.openxmlformats.org/spreadsheetml/2006/main" count="51" uniqueCount="49">
  <si>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</si>
  <si>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</si>
  <si>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</si>
  <si>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</si>
  <si>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</si>
  <si>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</si>
  <si>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</si>
  <si>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</si>
  <si>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</si>
  <si>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</si>
  <si>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</si>
  <si>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</si>
  <si>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</si>
  <si>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</si>
  <si>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</si>
  <si>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</si>
  <si>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</si>
  <si>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</si>
  <si>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</si>
  <si>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</si>
  <si>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</si>
  <si>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</si>
  <si>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</si>
  <si>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</si>
  <si>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</si>
  <si>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</si>
  <si>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 xml:space="preserve">                                                                  Источник финансирования: Федеральный бюджет                  КБК: 15701131540790019244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</si>
  <si>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</si>
  <si>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</si>
  <si>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</si>
  <si>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</si>
  <si>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</si>
  <si>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Источник финансирования: Федеральный бюджет                  КБК: 15701131540792700244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</si>
  <si>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</si>
  <si>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</si>
  <si>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</si>
  <si>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</si>
  <si>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 xml:space="preserve"> Источник финансирования: Федеральный бюджет                  КБК: 15701131540792701244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</si>
  <si>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</si>
  <si>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</si>
  <si>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</si>
  <si>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федерального статистического наблюдения «Выборочное наблюдение рациона питания населения»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</si>
  <si>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2023 году</t>
  </si>
  <si>
    <t>Выполнение работ, связанных с проведением федерального статистического наблюдения «Выборочное наблюдение рациона питания населения»</t>
  </si>
  <si>
    <t>бригадир-инструктор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организация сдачи-приемки заполненных интервьюерами форм; визуальный контроль качества заполнения форм)</t>
  </si>
  <si>
    <t>инструктор территориального уровня (участие в подборе и обучении  интервьюеров; контроль работы интервьюеров; проведение проверки полноты и правильности заполнения форм; участие в контрольных мероприятиях; кодирование форм; участие в подготовке отчета)</t>
  </si>
  <si>
    <t>интервьюер (обход и рекрутирование домохозяйств; опрос респондентов, заполнение с их слов форм федерального статистического наблюдения; сдача инструктору территориального уровня заполненных форм)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</si>
  <si>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07.04.2023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</si>
  <si>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Источник финансирования: Федеральный бюджет                  КБК: 15701131540792703244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</si>
</sst>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2" borderId="0" xfId="0" applyFont="1" applyFill="1"/>
    <xf numFmtId="49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topLeftCell="A36" zoomScaleNormal="100" zoomScaleSheetLayoutView="100" workbookViewId="0">
      <selection activeCell="E47" sqref="E47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"/>
    </row>
    <row r="2" spans="1:20" ht="30" customHeight="1" x14ac:dyDescent="0.25">
      <c r="A2" s="96" t="s">
        <v>11</v>
      </c>
      <c r="B2" s="96"/>
      <c r="C2" s="96"/>
      <c r="D2" s="96"/>
      <c r="E2" s="96"/>
      <c r="F2" s="96"/>
      <c r="G2" s="96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45" t="s">
        <v>6</v>
      </c>
      <c r="B3" s="45" t="s">
        <v>0</v>
      </c>
      <c r="C3" s="45" t="s">
        <v>1</v>
      </c>
      <c r="D3" s="45" t="s">
        <v>2</v>
      </c>
      <c r="E3" s="46" t="s">
        <v>3</v>
      </c>
      <c r="F3" s="45" t="s">
        <v>4</v>
      </c>
      <c r="G3" s="45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100" t="s">
        <v>19</v>
      </c>
      <c r="B4" s="100"/>
      <c r="C4" s="100"/>
      <c r="D4" s="100"/>
      <c r="E4" s="100"/>
      <c r="F4" s="100"/>
      <c r="G4" s="100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103" t="s">
        <v>14</v>
      </c>
      <c r="B5" s="103"/>
      <c r="C5" s="103"/>
      <c r="D5" s="103"/>
      <c r="E5" s="103"/>
      <c r="F5" s="103"/>
      <c r="G5" s="103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43">
        <f>SUM(B7,B8,B9,B10,B11)</f>
        <v>104</v>
      </c>
      <c r="C6" s="41">
        <f>SUM(C7,C8,C9,C10,C11)</f>
        <v>809635.08000000007</v>
      </c>
      <c r="D6" s="18"/>
      <c r="E6" s="18">
        <f>SUM(E7:E11)</f>
        <v>92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17</v>
      </c>
      <c r="B7" s="7">
        <v>3</v>
      </c>
      <c r="C7" s="38">
        <v>150828</v>
      </c>
      <c r="D7" s="44"/>
      <c r="E7" s="8">
        <v>1</v>
      </c>
      <c r="F7" s="23"/>
      <c r="G7" s="8"/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18</v>
      </c>
      <c r="B8" s="7">
        <v>84</v>
      </c>
      <c r="C8" s="38">
        <v>376500</v>
      </c>
      <c r="D8" s="47"/>
      <c r="E8" s="8">
        <v>84</v>
      </c>
      <c r="F8" s="23"/>
      <c r="G8" s="42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5</v>
      </c>
      <c r="C9" s="6">
        <v>47015.4</v>
      </c>
      <c r="D9" s="47"/>
      <c r="E9" s="8">
        <v>2</v>
      </c>
      <c r="F9" s="23"/>
      <c r="G9" s="8"/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8</v>
      </c>
      <c r="C10" s="6">
        <v>150451.68</v>
      </c>
      <c r="D10" s="8"/>
      <c r="E10" s="7">
        <v>3</v>
      </c>
      <c r="F10" s="23"/>
      <c r="G10" s="8"/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25</v>
      </c>
      <c r="B11" s="27">
        <v>4</v>
      </c>
      <c r="C11" s="6">
        <v>84840</v>
      </c>
      <c r="D11" s="8"/>
      <c r="E11" s="8">
        <v>2</v>
      </c>
      <c r="F11" s="28"/>
      <c r="G11" s="8"/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97" t="s">
        <v>20</v>
      </c>
      <c r="B12" s="98"/>
      <c r="C12" s="98"/>
      <c r="D12" s="98"/>
      <c r="E12" s="98"/>
      <c r="F12" s="98"/>
      <c r="G12" s="99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8.75" customHeight="1" x14ac:dyDescent="0.25">
      <c r="A13" s="101" t="s">
        <v>21</v>
      </c>
      <c r="B13" s="102"/>
      <c r="C13" s="102"/>
      <c r="D13" s="102"/>
      <c r="E13" s="102"/>
      <c r="F13" s="102"/>
      <c r="G13" s="102"/>
      <c r="H13" s="102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66</v>
      </c>
      <c r="C14" s="17">
        <f>SUM(C15:C23)</f>
        <v>1430586.72</v>
      </c>
      <c r="D14" s="33"/>
      <c r="E14" s="18">
        <f>SUM(E15:E23)</f>
        <v>55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23</v>
      </c>
      <c r="B15" s="37">
        <v>2</v>
      </c>
      <c r="C15" s="38">
        <v>110400</v>
      </c>
      <c r="D15" s="8"/>
      <c r="E15" s="8">
        <v>0</v>
      </c>
      <c r="F15" s="8"/>
      <c r="G15" s="8"/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22</v>
      </c>
      <c r="B16" s="27">
        <v>11</v>
      </c>
      <c r="C16" s="6">
        <v>473605.2</v>
      </c>
      <c r="D16" s="8"/>
      <c r="E16" s="8">
        <v>2</v>
      </c>
      <c r="F16" s="8"/>
      <c r="G16" s="8"/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24</v>
      </c>
      <c r="B17" s="27">
        <v>39</v>
      </c>
      <c r="C17" s="6">
        <v>721500</v>
      </c>
      <c r="D17" s="23"/>
      <c r="E17" s="8">
        <v>39</v>
      </c>
      <c r="F17" s="23"/>
      <c r="G17" s="8"/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15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16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6" t="s">
        <v>8</v>
      </c>
      <c r="B20" s="37"/>
      <c r="C20" s="38"/>
      <c r="D20" s="7"/>
      <c r="E20" s="8"/>
      <c r="F20" s="7"/>
      <c r="G20" s="7"/>
      <c r="H20" s="39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0" t="s">
        <v>9</v>
      </c>
      <c r="B21" s="37"/>
      <c r="C21" s="38"/>
      <c r="D21" s="7"/>
      <c r="E21" s="8"/>
      <c r="F21" s="7"/>
      <c r="G21" s="7"/>
      <c r="H21" s="39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15</v>
      </c>
      <c r="B22" s="7">
        <v>2</v>
      </c>
      <c r="C22" s="38">
        <v>24000</v>
      </c>
      <c r="D22" s="7"/>
      <c r="E22" s="8">
        <v>2</v>
      </c>
      <c r="F22" s="7"/>
      <c r="G22" s="7"/>
      <c r="H22" s="39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16</v>
      </c>
      <c r="B23" s="7">
        <v>12</v>
      </c>
      <c r="C23" s="38">
        <v>101081.52</v>
      </c>
      <c r="D23" s="7"/>
      <c r="E23" s="8">
        <v>12</v>
      </c>
      <c r="F23" s="7"/>
      <c r="G23" s="7"/>
      <c r="H23" s="39"/>
      <c r="I23" s="35"/>
      <c r="J23" s="35"/>
      <c r="K23" s="35"/>
      <c r="L23" s="35"/>
      <c r="M23" s="35"/>
      <c r="N23" s="35"/>
      <c r="O23" s="35"/>
    </row>
    <row r="24" spans="1:15" ht="15.75" x14ac:dyDescent="0.25">
      <c r="A24" s="89" t="s">
        <v>26</v>
      </c>
      <c r="B24" s="90"/>
      <c r="C24" s="90"/>
      <c r="D24" s="90"/>
      <c r="E24" s="90"/>
      <c r="F24" s="90"/>
      <c r="G24" s="91"/>
    </row>
    <row r="25" spans="1:15" ht="15.75" x14ac:dyDescent="0.25">
      <c r="A25" s="92" t="s">
        <v>27</v>
      </c>
      <c r="B25" s="93"/>
      <c r="C25" s="93"/>
      <c r="D25" s="93"/>
      <c r="E25" s="93"/>
      <c r="F25" s="93"/>
      <c r="G25" s="94"/>
    </row>
    <row r="26" spans="1:15" ht="78.75" x14ac:dyDescent="0.25">
      <c r="A26" s="53" t="s">
        <v>28</v>
      </c>
      <c r="B26" s="54">
        <f>SUM(B27:B27)</f>
        <v>3</v>
      </c>
      <c r="C26" s="55">
        <f>SUM(C27:C27)</f>
        <v>68267.56</v>
      </c>
      <c r="D26" s="56"/>
      <c r="E26" s="54">
        <f>SUM(E27:E27)</f>
        <v>0</v>
      </c>
      <c r="F26" s="49"/>
      <c r="G26" s="50"/>
    </row>
    <row r="27" spans="1:15" ht="63" x14ac:dyDescent="0.25">
      <c r="A27" s="57" t="s">
        <v>29</v>
      </c>
      <c r="B27" s="58">
        <v>3</v>
      </c>
      <c r="C27" s="59">
        <v>68267.56</v>
      </c>
      <c r="D27" s="60"/>
      <c r="E27" s="61">
        <v>0</v>
      </c>
      <c r="F27" s="51"/>
      <c r="G27" s="52"/>
    </row>
    <row r="28" spans="1:15" ht="15.75" x14ac:dyDescent="0.25">
      <c r="A28" s="53" t="s">
        <v>30</v>
      </c>
      <c r="B28" s="62"/>
      <c r="C28" s="62"/>
      <c r="D28" s="63"/>
      <c r="E28" s="64"/>
      <c r="F28" s="49"/>
      <c r="G28" s="50"/>
    </row>
    <row r="29" spans="1:15" ht="47.25" x14ac:dyDescent="0.25">
      <c r="A29" s="65" t="s">
        <v>31</v>
      </c>
      <c r="B29" s="7">
        <v>3</v>
      </c>
      <c r="C29" s="59">
        <v>68267.56</v>
      </c>
      <c r="D29" s="7"/>
      <c r="E29" s="8">
        <v>0</v>
      </c>
      <c r="F29" s="48"/>
      <c r="G29" s="52"/>
    </row>
    <row r="30" spans="1:15" ht="15.75" x14ac:dyDescent="0.25">
      <c r="A30" s="84" t="s">
        <v>48</v>
      </c>
      <c r="B30" s="85"/>
      <c r="C30" s="85"/>
      <c r="D30" s="85"/>
      <c r="E30" s="85"/>
      <c r="F30" s="85"/>
      <c r="G30" s="86"/>
    </row>
    <row r="31" spans="1:15" ht="15.75" x14ac:dyDescent="0.25">
      <c r="A31" s="81" t="s">
        <v>41</v>
      </c>
      <c r="B31" s="82"/>
      <c r="C31" s="82"/>
      <c r="D31" s="82"/>
      <c r="E31" s="82"/>
      <c r="F31" s="82"/>
      <c r="G31" s="83"/>
    </row>
    <row r="32" spans="1:15" ht="63" x14ac:dyDescent="0.25">
      <c r="A32" s="68" t="s">
        <v>43</v>
      </c>
      <c r="B32" s="69">
        <f>SUM(B33:B35)</f>
        <v>10</v>
      </c>
      <c r="C32" s="70">
        <f>SUM(C33:C35)</f>
        <v>571472.15999999992</v>
      </c>
      <c r="D32" s="71"/>
      <c r="E32" s="69">
        <f>SUM(E33:E35)</f>
        <v>0</v>
      </c>
      <c r="F32" s="72"/>
      <c r="G32" s="72"/>
    </row>
    <row r="33" spans="1:7" ht="110.25" x14ac:dyDescent="0.25">
      <c r="A33" s="73" t="s">
        <v>44</v>
      </c>
      <c r="B33" s="66">
        <v>2</v>
      </c>
      <c r="C33" s="67">
        <v>132000</v>
      </c>
      <c r="D33" s="66"/>
      <c r="E33" s="66">
        <v>0</v>
      </c>
      <c r="F33" s="66"/>
      <c r="G33" s="66"/>
    </row>
    <row r="34" spans="1:7" ht="94.5" x14ac:dyDescent="0.25">
      <c r="A34" s="73" t="s">
        <v>45</v>
      </c>
      <c r="B34" s="66">
        <v>8</v>
      </c>
      <c r="C34" s="67">
        <v>439472.16</v>
      </c>
      <c r="D34" s="66"/>
      <c r="E34" s="74">
        <v>0</v>
      </c>
      <c r="F34" s="66"/>
      <c r="G34" s="66"/>
    </row>
    <row r="35" spans="1:7" ht="78.75" x14ac:dyDescent="0.25">
      <c r="A35" s="73" t="s">
        <v>46</v>
      </c>
      <c r="B35" s="66">
        <v>0</v>
      </c>
      <c r="C35" s="67">
        <v>0</v>
      </c>
      <c r="D35" s="66"/>
      <c r="E35" s="74">
        <v>0</v>
      </c>
      <c r="F35" s="66"/>
      <c r="G35" s="66"/>
    </row>
    <row r="36" spans="1:7" ht="15.75" x14ac:dyDescent="0.25">
      <c r="A36" s="84" t="s">
        <v>37</v>
      </c>
      <c r="B36" s="87"/>
      <c r="C36" s="87"/>
      <c r="D36" s="87"/>
      <c r="E36" s="87"/>
      <c r="F36" s="87"/>
      <c r="G36" s="88"/>
    </row>
    <row r="37" spans="1:7" ht="15.75" x14ac:dyDescent="0.25">
      <c r="A37" s="84" t="s">
        <v>38</v>
      </c>
      <c r="B37" s="87"/>
      <c r="C37" s="87"/>
      <c r="D37" s="87"/>
      <c r="E37" s="87"/>
      <c r="F37" s="87"/>
      <c r="G37" s="88"/>
    </row>
    <row r="38" spans="1:7" ht="63" x14ac:dyDescent="0.25">
      <c r="A38" s="68" t="s">
        <v>39</v>
      </c>
      <c r="B38" s="75">
        <f>SUM(B39)</f>
        <v>2</v>
      </c>
      <c r="C38" s="76">
        <f>SUM(C39)</f>
        <v>30000</v>
      </c>
      <c r="D38" s="77"/>
      <c r="E38" s="69">
        <f>SUM(E39)</f>
        <v>0</v>
      </c>
      <c r="F38" s="72"/>
      <c r="G38" s="72"/>
    </row>
    <row r="39" spans="1:7" ht="110.25" x14ac:dyDescent="0.25">
      <c r="A39" s="78" t="s">
        <v>40</v>
      </c>
      <c r="B39" s="79">
        <v>2</v>
      </c>
      <c r="C39" s="67">
        <v>30000</v>
      </c>
      <c r="D39" s="71"/>
      <c r="E39" s="80">
        <v>0</v>
      </c>
      <c r="F39" s="72"/>
      <c r="G39" s="72"/>
    </row>
    <row r="40" spans="1:7" ht="15.75" x14ac:dyDescent="0.25">
      <c r="A40" s="84" t="s">
        <v>32</v>
      </c>
      <c r="B40" s="85"/>
      <c r="C40" s="85"/>
      <c r="D40" s="85"/>
      <c r="E40" s="85"/>
      <c r="F40" s="85"/>
      <c r="G40" s="86"/>
    </row>
    <row r="41" spans="1:7" ht="15.75" x14ac:dyDescent="0.25">
      <c r="A41" s="81" t="s">
        <v>33</v>
      </c>
      <c r="B41" s="82"/>
      <c r="C41" s="82"/>
      <c r="D41" s="82"/>
      <c r="E41" s="82"/>
      <c r="F41" s="82"/>
      <c r="G41" s="83"/>
    </row>
    <row r="42" spans="1:7" ht="63" x14ac:dyDescent="0.25">
      <c r="A42" s="68" t="s">
        <v>42</v>
      </c>
      <c r="B42" s="69">
        <f>SUM(B43:B45)</f>
        <v>83</v>
      </c>
      <c r="C42" s="70">
        <f>SUM(C43:C45)</f>
        <v>738556.26</v>
      </c>
      <c r="D42" s="71"/>
      <c r="E42" s="69">
        <f>SUM(E43:E45)</f>
        <v>0</v>
      </c>
      <c r="F42" s="72"/>
      <c r="G42" s="72"/>
    </row>
    <row r="43" spans="1:7" ht="94.5" x14ac:dyDescent="0.25">
      <c r="A43" s="73" t="s">
        <v>34</v>
      </c>
      <c r="B43" s="66">
        <v>7</v>
      </c>
      <c r="C43" s="67">
        <v>85000.5</v>
      </c>
      <c r="D43" s="66"/>
      <c r="E43" s="66">
        <v>0</v>
      </c>
      <c r="F43" s="66"/>
      <c r="G43" s="66"/>
    </row>
    <row r="44" spans="1:7" ht="94.5" x14ac:dyDescent="0.25">
      <c r="A44" s="73" t="s">
        <v>35</v>
      </c>
      <c r="B44" s="66">
        <v>4</v>
      </c>
      <c r="C44" s="67">
        <v>20826.96</v>
      </c>
      <c r="D44" s="66"/>
      <c r="E44" s="74">
        <v>0</v>
      </c>
      <c r="F44" s="66"/>
      <c r="G44" s="66"/>
    </row>
    <row r="45" spans="1:7" ht="78.75" x14ac:dyDescent="0.25">
      <c r="A45" s="73" t="s">
        <v>36</v>
      </c>
      <c r="B45" s="66">
        <v>72</v>
      </c>
      <c r="C45" s="67">
        <v>632728.80000000005</v>
      </c>
      <c r="D45" s="66"/>
      <c r="E45" s="74">
        <v>0</v>
      </c>
      <c r="F45" s="66"/>
      <c r="G45" s="66"/>
    </row>
  </sheetData>
  <mergeCells count="14">
    <mergeCell ref="A24:G24"/>
    <mergeCell ref="A25:G25"/>
    <mergeCell ref="A1:O1"/>
    <mergeCell ref="A2:G2"/>
    <mergeCell ref="A12:G12"/>
    <mergeCell ref="A4:G4"/>
    <mergeCell ref="A13:H13"/>
    <mergeCell ref="A5:G5"/>
    <mergeCell ref="A41:G41"/>
    <mergeCell ref="A30:G30"/>
    <mergeCell ref="A31:G31"/>
    <mergeCell ref="A36:G36"/>
    <mergeCell ref="A37:G37"/>
    <mergeCell ref="A40:G40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2023-04-10T10:24:12Z</dcterms:modified>
</cp:coreProperties>
</file>